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<sst xmlns="http://schemas.openxmlformats.org/spreadsheetml/2006/main" count="232" uniqueCount="72">
  <si>
    <t xml:space="preserve">Школа</t>
  </si>
  <si>
    <t xml:space="preserve">МБОУ ВМО «Лесковская начальная школа — детский сад»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</si>
  <si>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</si>
  <si>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</si>
  <si>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</si>
  <si>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</si>
  <si>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</si>
  <si>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Пятунина И.Л.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</si>
  <si>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</si>
  <si>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</si>
  <si>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</si>
  <si>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</si>
  <si>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</si>
  <si>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</si>
  <si>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</si>
  <si>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</si>
  <si>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</si>
  <si>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</si>
  <si>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</si>
  <si>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</si>
  <si>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</si>
  <si>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</si>
  <si>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</si>
  <si>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</si>
  <si>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</si>
  <si>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</si>
  <si>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</si>
  <si>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</si>
  <si>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</si>
  <si>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</si>
  <si>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</si>
  <si>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хлеб</t>
  </si>
  <si>
    <t xml:space="preserve">Хлеб из муки пшеничной</t>
  </si>
  <si>
    <t xml:space="preserve">фрукты</t>
  </si>
  <si>
    <t xml:space="preserve">Выпечка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</si>
  <si>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</si>
  <si>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</si>
  <si>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</si>
  <si>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</si>
  <si>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</si>
  <si>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</si>
  <si>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</si>
  <si>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</si>
  <si>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</si>
  <si>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</si>
  <si>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Греча отварная;фрикадельки по-Калининградски</t>
  </si>
  <si>
    <t xml:space="preserve">171;105</t>
  </si>
  <si>
    <t xml:space="preserve">Какао напиток на молоке</t>
  </si>
  <si>
    <t xml:space="preserve">Омлет;зелёный горошек</t>
  </si>
  <si>
    <t xml:space="preserve">210;108</t>
  </si>
  <si>
    <t xml:space="preserve">Чай с сахаром</t>
  </si>
  <si>
    <t xml:space="preserve">Вермишель молочная</t>
  </si>
  <si>
    <t xml:space="preserve">Какао с молоком</t>
  </si>
  <si>
    <t xml:space="preserve">Фрукт сезонный</t>
  </si>
  <si>
    <t xml:space="preserve">Блины;молоко сгущеное</t>
  </si>
  <si>
    <t xml:space="preserve">726;471</t>
  </si>
  <si>
    <t xml:space="preserve">Фрукт свежий</t>
  </si>
  <si>
    <t xml:space="preserve">Макароны с сыром</t>
  </si>
  <si>
    <t xml:space="preserve">Кукуруза консервированная;Салат из моркови с сахаром</t>
  </si>
  <si>
    <t xml:space="preserve">54-21з</t>
  </si>
  <si>
    <t xml:space="preserve">Кофейный напиток злаковый на молоке</t>
  </si>
  <si>
    <t xml:space="preserve">Запеканка из творога с молоком сгущенным</t>
  </si>
  <si>
    <t xml:space="preserve">Какао-напиток на молоке</t>
  </si>
  <si>
    <t xml:space="preserve">Кондитерское изделие</t>
  </si>
  <si>
    <t xml:space="preserve">Пром</t>
  </si>
  <si>
    <t xml:space="preserve">Каша пшенная</t>
  </si>
  <si>
    <t xml:space="preserve">Каша гречневая рассыпчатая;биточки куриные с соусом томатным и зеленым горошком</t>
  </si>
  <si>
    <t xml:space="preserve">302;54-28м</t>
  </si>
  <si>
    <t xml:space="preserve">Кофейный напиток с молоком</t>
  </si>
  <si>
    <t xml:space="preserve">54-23гн</t>
  </si>
  <si>
    <t xml:space="preserve">Пельмени с маслом сливочным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</si>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</sst>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3">
    <font>
      <sz val="11"/>
      <color rgb="FF333333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5</v>
      </c>
      <c r="I3" s="10" t="n">
        <v>9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47.7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15.97</v>
      </c>
      <c r="H6" s="23" t="n">
        <v>14.17</v>
      </c>
      <c r="I6" s="23" t="n">
        <v>23.38</v>
      </c>
      <c r="J6" s="23" t="n">
        <v>238.96</v>
      </c>
      <c r="K6" s="22" t="n">
        <v>182</v>
      </c>
      <c r="L6" s="23"/>
    </row>
    <row r="7" customFormat="false" ht="15.7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0.27</v>
      </c>
      <c r="H8" s="29" t="n">
        <v>0.05</v>
      </c>
      <c r="I8" s="29" t="n">
        <v>5.75</v>
      </c>
      <c r="J8" s="29" t="n">
        <v>22.5</v>
      </c>
      <c r="K8" s="30" t="n">
        <v>377</v>
      </c>
      <c r="L8" s="29"/>
    </row>
    <row r="9" customFormat="false" ht="15.8" hidden="false" customHeight="false" outlineLevel="0" collapsed="false">
      <c r="A9" s="24"/>
      <c r="B9" s="25"/>
      <c r="C9" s="26"/>
      <c r="D9" s="31" t="s">
        <v>31</v>
      </c>
      <c r="E9" s="22" t="s">
        <v>32</v>
      </c>
      <c r="F9" s="29" t="n">
        <v>40</v>
      </c>
      <c r="G9" s="29" t="n">
        <v>3.08</v>
      </c>
      <c r="H9" s="29" t="n">
        <v>0.96</v>
      </c>
      <c r="I9" s="29" t="n">
        <v>28</v>
      </c>
      <c r="J9" s="29" t="n">
        <v>113.6</v>
      </c>
      <c r="K9" s="30" t="n">
        <v>18</v>
      </c>
      <c r="L9" s="29"/>
    </row>
    <row r="10" customFormat="false" ht="15.75" hidden="false" customHeight="false" outlineLevel="0" collapsed="false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 t="s">
        <v>34</v>
      </c>
      <c r="F11" s="29" t="n">
        <v>60</v>
      </c>
      <c r="G11" s="29" t="n">
        <v>4.62</v>
      </c>
      <c r="H11" s="29" t="n">
        <v>1.74</v>
      </c>
      <c r="I11" s="29" t="n">
        <v>40.8</v>
      </c>
      <c r="J11" s="29" t="n">
        <v>180</v>
      </c>
      <c r="K11" s="30" t="n">
        <v>21</v>
      </c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35</v>
      </c>
      <c r="E13" s="36"/>
      <c r="F13" s="37" t="n">
        <f aca="false">SUM(F6:F12)</f>
        <v>500</v>
      </c>
      <c r="G13" s="37" t="n">
        <f aca="false">SUM(G6:G12)</f>
        <v>23.94</v>
      </c>
      <c r="H13" s="37" t="n">
        <f aca="false">SUM(H6:H12)</f>
        <v>16.92</v>
      </c>
      <c r="I13" s="37" t="n">
        <f aca="false">SUM(I6:I12)</f>
        <v>97.93</v>
      </c>
      <c r="J13" s="37" t="n">
        <f aca="false">SUM(J6:J12)</f>
        <v>555.06</v>
      </c>
      <c r="K13" s="38"/>
      <c r="L13" s="37" t="n">
        <f aca="false">SUM(L6:L12)</f>
        <v>0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36</v>
      </c>
      <c r="D14" s="31" t="s">
        <v>37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31" t="s">
        <v>38</v>
      </c>
      <c r="E15" s="28"/>
      <c r="F15" s="29"/>
      <c r="G15" s="29"/>
      <c r="H15" s="29"/>
      <c r="I15" s="29"/>
      <c r="J15" s="29"/>
      <c r="K15" s="30"/>
      <c r="L15" s="29"/>
    </row>
    <row r="16" customFormat="false" ht="15" hidden="false" customHeight="false" outlineLevel="0" collapsed="false">
      <c r="A16" s="24"/>
      <c r="B16" s="25"/>
      <c r="C16" s="26"/>
      <c r="D16" s="31" t="s">
        <v>39</v>
      </c>
      <c r="E16" s="28"/>
      <c r="F16" s="29"/>
      <c r="G16" s="29"/>
      <c r="H16" s="29"/>
      <c r="I16" s="29"/>
      <c r="J16" s="29"/>
      <c r="K16" s="30"/>
      <c r="L16" s="29"/>
    </row>
    <row r="17" customFormat="false" ht="15" hidden="false" customHeight="false" outlineLevel="0" collapsed="false">
      <c r="A17" s="24"/>
      <c r="B17" s="25"/>
      <c r="C17" s="26"/>
      <c r="D17" s="31" t="s">
        <v>40</v>
      </c>
      <c r="E17" s="28"/>
      <c r="F17" s="29"/>
      <c r="G17" s="29"/>
      <c r="H17" s="29"/>
      <c r="I17" s="29"/>
      <c r="J17" s="29"/>
      <c r="K17" s="30"/>
      <c r="L17" s="29"/>
    </row>
    <row r="18" customFormat="false" ht="15" hidden="false" customHeight="false" outlineLevel="0" collapsed="false">
      <c r="A18" s="24"/>
      <c r="B18" s="25"/>
      <c r="C18" s="26"/>
      <c r="D18" s="31" t="s">
        <v>41</v>
      </c>
      <c r="E18" s="28"/>
      <c r="F18" s="29"/>
      <c r="G18" s="29"/>
      <c r="H18" s="29"/>
      <c r="I18" s="29"/>
      <c r="J18" s="29"/>
      <c r="K18" s="30"/>
      <c r="L18" s="29"/>
    </row>
    <row r="19" customFormat="false" ht="15" hidden="false" customHeight="false" outlineLevel="0" collapsed="false">
      <c r="A19" s="24"/>
      <c r="B19" s="25"/>
      <c r="C19" s="26"/>
      <c r="D19" s="31" t="s">
        <v>42</v>
      </c>
      <c r="E19" s="28"/>
      <c r="F19" s="29"/>
      <c r="G19" s="29"/>
      <c r="H19" s="29"/>
      <c r="I19" s="29"/>
      <c r="J19" s="29"/>
      <c r="K19" s="30"/>
      <c r="L19" s="29"/>
    </row>
    <row r="20" customFormat="false" ht="15" hidden="false" customHeight="false" outlineLevel="0" collapsed="false">
      <c r="A20" s="24"/>
      <c r="B20" s="25"/>
      <c r="C20" s="26"/>
      <c r="D20" s="31" t="s">
        <v>43</v>
      </c>
      <c r="E20" s="28"/>
      <c r="F20" s="29"/>
      <c r="G20" s="29"/>
      <c r="H20" s="29"/>
      <c r="I20" s="29"/>
      <c r="J20" s="29"/>
      <c r="K20" s="30"/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2"/>
      <c r="B23" s="33"/>
      <c r="C23" s="34"/>
      <c r="D23" s="35" t="s">
        <v>35</v>
      </c>
      <c r="E23" s="36"/>
      <c r="F23" s="37" t="n">
        <f aca="false">SUM(F14:F22)</f>
        <v>0</v>
      </c>
      <c r="G23" s="37" t="n">
        <f aca="false">SUM(G14:G22)</f>
        <v>0</v>
      </c>
      <c r="H23" s="37" t="n">
        <f aca="false">SUM(H14:H22)</f>
        <v>0</v>
      </c>
      <c r="I23" s="37" t="n">
        <f aca="false">SUM(I14:I22)</f>
        <v>0</v>
      </c>
      <c r="J23" s="37" t="n">
        <f aca="false">SUM(J14:J22)</f>
        <v>0</v>
      </c>
      <c r="K23" s="38"/>
      <c r="L23" s="37" t="n">
        <f aca="false">SUM(L14:L22)</f>
        <v>0</v>
      </c>
    </row>
    <row r="24" customFormat="false" ht="15.7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44</v>
      </c>
      <c r="D24" s="44"/>
      <c r="E24" s="45"/>
      <c r="F24" s="46" t="n">
        <f aca="false">F13+F23</f>
        <v>500</v>
      </c>
      <c r="G24" s="46" t="n">
        <f aca="false">G13+G23</f>
        <v>23.94</v>
      </c>
      <c r="H24" s="46" t="n">
        <f aca="false">H13+H23</f>
        <v>16.92</v>
      </c>
      <c r="I24" s="46" t="n">
        <f aca="false">I13+I23</f>
        <v>97.93</v>
      </c>
      <c r="J24" s="46" t="n">
        <f aca="false">J13+J23</f>
        <v>555.06</v>
      </c>
      <c r="K24" s="46"/>
      <c r="L24" s="46" t="n">
        <f aca="false">L13+L23</f>
        <v>0</v>
      </c>
    </row>
    <row r="25" customFormat="false" ht="39.75" hidden="false" customHeight="false" outlineLevel="0" collapsed="false">
      <c r="A25" s="47" t="n">
        <v>1</v>
      </c>
      <c r="B25" s="25" t="n">
        <v>2</v>
      </c>
      <c r="C25" s="20" t="s">
        <v>26</v>
      </c>
      <c r="D25" s="21" t="s">
        <v>27</v>
      </c>
      <c r="E25" s="22" t="s">
        <v>45</v>
      </c>
      <c r="F25" s="23" t="n">
        <v>240</v>
      </c>
      <c r="G25" s="23" t="n">
        <v>17.59</v>
      </c>
      <c r="H25" s="23" t="n">
        <v>15.13</v>
      </c>
      <c r="I25" s="23" t="n">
        <v>38.04</v>
      </c>
      <c r="J25" s="23" t="n">
        <v>323.78</v>
      </c>
      <c r="K25" s="48" t="s">
        <v>46</v>
      </c>
      <c r="L25" s="23"/>
    </row>
    <row r="26" customFormat="false" ht="15.7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29</v>
      </c>
      <c r="E27" s="28" t="s">
        <v>47</v>
      </c>
      <c r="F27" s="29" t="n">
        <v>200</v>
      </c>
      <c r="G27" s="29" t="n">
        <v>2.71</v>
      </c>
      <c r="H27" s="29" t="n">
        <v>2.85</v>
      </c>
      <c r="I27" s="29" t="n">
        <v>11.74</v>
      </c>
      <c r="J27" s="29" t="n">
        <v>86.63</v>
      </c>
      <c r="K27" s="30" t="n">
        <v>415</v>
      </c>
      <c r="L27" s="29"/>
    </row>
    <row r="28" customFormat="false" ht="15" hidden="false" customHeight="false" outlineLevel="0" collapsed="false">
      <c r="A28" s="47"/>
      <c r="B28" s="25"/>
      <c r="C28" s="26"/>
      <c r="D28" s="31" t="s">
        <v>31</v>
      </c>
      <c r="E28" s="28" t="s">
        <v>32</v>
      </c>
      <c r="F28" s="29" t="n">
        <v>60</v>
      </c>
      <c r="G28" s="29" t="n">
        <v>4.62</v>
      </c>
      <c r="H28" s="29" t="n">
        <v>1.44</v>
      </c>
      <c r="I28" s="29" t="n">
        <v>42</v>
      </c>
      <c r="J28" s="29" t="n">
        <v>170.4</v>
      </c>
      <c r="K28" s="30" t="n">
        <v>18</v>
      </c>
      <c r="L28" s="29"/>
    </row>
    <row r="29" customFormat="false" ht="15" hidden="false" customHeight="false" outlineLevel="0" collapsed="false">
      <c r="A29" s="47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3"/>
      <c r="C32" s="34"/>
      <c r="D32" s="35" t="s">
        <v>35</v>
      </c>
      <c r="E32" s="36"/>
      <c r="F32" s="37" t="n">
        <f aca="false">SUM(F25:F31)</f>
        <v>500</v>
      </c>
      <c r="G32" s="37" t="n">
        <f aca="false">SUM(G25:G31)</f>
        <v>24.92</v>
      </c>
      <c r="H32" s="37" t="n">
        <f aca="false">SUM(H25:H31)</f>
        <v>19.42</v>
      </c>
      <c r="I32" s="37" t="n">
        <f aca="false">SUM(I25:I31)</f>
        <v>91.78</v>
      </c>
      <c r="J32" s="37" t="n">
        <f aca="false">SUM(J25:J31)</f>
        <v>580.81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36</v>
      </c>
      <c r="D33" s="31" t="s">
        <v>37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38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39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40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41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42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43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3"/>
      <c r="C42" s="34"/>
      <c r="D42" s="35" t="s">
        <v>35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4" t="s">
        <v>44</v>
      </c>
      <c r="D43" s="44"/>
      <c r="E43" s="45"/>
      <c r="F43" s="46" t="n">
        <f aca="false">F32+F42</f>
        <v>500</v>
      </c>
      <c r="G43" s="46" t="n">
        <f aca="false">G32+G42</f>
        <v>24.92</v>
      </c>
      <c r="H43" s="46" t="n">
        <f aca="false">H32+H42</f>
        <v>19.42</v>
      </c>
      <c r="I43" s="46" t="n">
        <f aca="false">I32+I42</f>
        <v>91.78</v>
      </c>
      <c r="J43" s="46" t="n">
        <f aca="false">J32+J42</f>
        <v>580.81</v>
      </c>
      <c r="K43" s="46"/>
      <c r="L43" s="46" t="n">
        <f aca="false">L32+L42</f>
        <v>0</v>
      </c>
    </row>
    <row r="44" customFormat="false" ht="47.7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1" t="s">
        <v>48</v>
      </c>
      <c r="F44" s="52" t="n">
        <v>260</v>
      </c>
      <c r="G44" s="53" t="n">
        <v>23.11</v>
      </c>
      <c r="H44" s="53" t="n">
        <v>14.03</v>
      </c>
      <c r="I44" s="54" t="n">
        <v>81.96</v>
      </c>
      <c r="J44" s="53" t="n">
        <v>362.59</v>
      </c>
      <c r="K44" s="51" t="s">
        <v>49</v>
      </c>
      <c r="L44" s="23"/>
    </row>
    <row r="45" customFormat="false" ht="15.7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.8" hidden="false" customHeight="false" outlineLevel="0" collapsed="false">
      <c r="A46" s="24"/>
      <c r="B46" s="25"/>
      <c r="C46" s="26"/>
      <c r="D46" s="31" t="s">
        <v>29</v>
      </c>
      <c r="E46" s="28" t="s">
        <v>50</v>
      </c>
      <c r="F46" s="29" t="n">
        <v>200</v>
      </c>
      <c r="G46" s="29" t="n">
        <v>0.22</v>
      </c>
      <c r="H46" s="29" t="n">
        <v>0.05</v>
      </c>
      <c r="I46" s="29" t="n">
        <v>5.57</v>
      </c>
      <c r="J46" s="29" t="n">
        <v>20.95</v>
      </c>
      <c r="K46" s="30" t="n">
        <v>376</v>
      </c>
      <c r="L46" s="29"/>
    </row>
    <row r="47" customFormat="false" ht="15.8" hidden="false" customHeight="false" outlineLevel="0" collapsed="false">
      <c r="A47" s="24"/>
      <c r="B47" s="25"/>
      <c r="C47" s="26"/>
      <c r="D47" s="31" t="s">
        <v>31</v>
      </c>
      <c r="E47" s="28" t="s">
        <v>32</v>
      </c>
      <c r="F47" s="29" t="n">
        <v>40</v>
      </c>
      <c r="G47" s="29" t="n">
        <v>3.08</v>
      </c>
      <c r="H47" s="29" t="n">
        <v>0.96</v>
      </c>
      <c r="I47" s="29" t="n">
        <v>28</v>
      </c>
      <c r="J47" s="29" t="n">
        <v>113.6</v>
      </c>
      <c r="K47" s="30" t="n">
        <v>18</v>
      </c>
      <c r="L47" s="29"/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35</v>
      </c>
      <c r="E51" s="36"/>
      <c r="F51" s="37" t="n">
        <f aca="false">SUM(F44:F50)</f>
        <v>500</v>
      </c>
      <c r="G51" s="37" t="n">
        <f aca="false">SUM(G44:G50)</f>
        <v>26.41</v>
      </c>
      <c r="H51" s="37" t="n">
        <f aca="false">SUM(H44:H50)</f>
        <v>15.04</v>
      </c>
      <c r="I51" s="37" t="n">
        <f aca="false">SUM(I44:I50)</f>
        <v>115.53</v>
      </c>
      <c r="J51" s="37" t="n">
        <f aca="false">SUM(J44:J50)</f>
        <v>497.14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36</v>
      </c>
      <c r="D52" s="31" t="s">
        <v>37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38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39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40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42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43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35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44</v>
      </c>
      <c r="D62" s="44"/>
      <c r="E62" s="45"/>
      <c r="F62" s="46" t="n">
        <f aca="false">F51+F61</f>
        <v>500</v>
      </c>
      <c r="G62" s="46" t="n">
        <f aca="false">G51+G61</f>
        <v>26.41</v>
      </c>
      <c r="H62" s="46" t="n">
        <f aca="false">H51+H61</f>
        <v>15.04</v>
      </c>
      <c r="I62" s="46" t="n">
        <f aca="false">I51+I61</f>
        <v>115.53</v>
      </c>
      <c r="J62" s="46" t="n">
        <f aca="false">J51+J61</f>
        <v>497.14</v>
      </c>
      <c r="K62" s="46"/>
      <c r="L62" s="46" t="n">
        <f aca="false">L51+L61</f>
        <v>0</v>
      </c>
    </row>
    <row r="63" customFormat="false" ht="36.5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51</v>
      </c>
      <c r="F63" s="23" t="n">
        <v>200</v>
      </c>
      <c r="G63" s="23" t="n">
        <v>4.7</v>
      </c>
      <c r="H63" s="53" t="n">
        <v>8.9</v>
      </c>
      <c r="I63" s="53" t="n">
        <v>17.63</v>
      </c>
      <c r="J63" s="54" t="n">
        <v>270</v>
      </c>
      <c r="K63" s="51" t="n">
        <v>171</v>
      </c>
      <c r="L63" s="23"/>
    </row>
    <row r="64" customFormat="false" ht="15.7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28" t="s">
        <v>52</v>
      </c>
      <c r="F65" s="29" t="n">
        <v>200</v>
      </c>
      <c r="G65" s="29" t="n">
        <v>3.69</v>
      </c>
      <c r="H65" s="29" t="n">
        <v>3.76</v>
      </c>
      <c r="I65" s="29" t="n">
        <v>13.99</v>
      </c>
      <c r="J65" s="29" t="n">
        <v>109.91</v>
      </c>
      <c r="K65" s="30" t="n">
        <v>382</v>
      </c>
      <c r="L65" s="29"/>
    </row>
    <row r="66" customFormat="false" ht="15" hidden="false" customHeight="false" outlineLevel="0" collapsed="false">
      <c r="A66" s="24"/>
      <c r="B66" s="25"/>
      <c r="C66" s="26"/>
      <c r="D66" s="31" t="s">
        <v>31</v>
      </c>
      <c r="E66" s="28" t="s">
        <v>32</v>
      </c>
      <c r="F66" s="29" t="n">
        <v>40</v>
      </c>
      <c r="G66" s="29" t="n">
        <v>3.08</v>
      </c>
      <c r="H66" s="29" t="n">
        <v>0.96</v>
      </c>
      <c r="I66" s="29" t="n">
        <v>28</v>
      </c>
      <c r="J66" s="29" t="n">
        <v>113.6</v>
      </c>
      <c r="K66" s="30" t="n">
        <v>18</v>
      </c>
      <c r="L66" s="29"/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 t="s">
        <v>53</v>
      </c>
      <c r="F67" s="29" t="n">
        <v>100</v>
      </c>
      <c r="G67" s="29" t="n">
        <v>0.4</v>
      </c>
      <c r="H67" s="29"/>
      <c r="I67" s="29" t="n">
        <v>10</v>
      </c>
      <c r="J67" s="29" t="n">
        <v>26</v>
      </c>
      <c r="K67" s="30" t="n">
        <v>368</v>
      </c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35</v>
      </c>
      <c r="E70" s="36"/>
      <c r="F70" s="37" t="n">
        <f aca="false">SUM(F63:F69)</f>
        <v>540</v>
      </c>
      <c r="G70" s="37" t="n">
        <f aca="false">SUM(G63:G69)</f>
        <v>11.87</v>
      </c>
      <c r="H70" s="37" t="n">
        <f aca="false">SUM(H63:H69)</f>
        <v>13.62</v>
      </c>
      <c r="I70" s="37" t="n">
        <f aca="false">SUM(I63:I69)</f>
        <v>69.62</v>
      </c>
      <c r="J70" s="37" t="n">
        <f aca="false">SUM(J63:J69)</f>
        <v>519.51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36</v>
      </c>
      <c r="D71" s="31" t="s">
        <v>37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38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39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40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42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43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35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44</v>
      </c>
      <c r="D81" s="44"/>
      <c r="E81" s="45"/>
      <c r="F81" s="46" t="n">
        <f aca="false">F70+F80</f>
        <v>540</v>
      </c>
      <c r="G81" s="46" t="n">
        <f aca="false">G70+G80</f>
        <v>11.87</v>
      </c>
      <c r="H81" s="46" t="n">
        <f aca="false">H70+H80</f>
        <v>13.62</v>
      </c>
      <c r="I81" s="46" t="n">
        <f aca="false">I70+I80</f>
        <v>69.62</v>
      </c>
      <c r="J81" s="46" t="n">
        <f aca="false">J70+J80</f>
        <v>519.51</v>
      </c>
      <c r="K81" s="46"/>
      <c r="L81" s="46" t="n">
        <f aca="false">L70+L80</f>
        <v>0</v>
      </c>
    </row>
    <row r="82" customFormat="false" ht="25.3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55" t="s">
        <v>54</v>
      </c>
      <c r="F82" s="23" t="n">
        <v>170</v>
      </c>
      <c r="G82" s="23" t="n">
        <v>16.43</v>
      </c>
      <c r="H82" s="23" t="n">
        <v>14.46</v>
      </c>
      <c r="I82" s="23" t="n">
        <v>82.93</v>
      </c>
      <c r="J82" s="23" t="n">
        <v>379.44</v>
      </c>
      <c r="K82" s="48" t="s">
        <v>55</v>
      </c>
      <c r="L82" s="2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.8" hidden="false" customHeight="false" outlineLevel="0" collapsed="false">
      <c r="A84" s="24"/>
      <c r="B84" s="25"/>
      <c r="C84" s="26"/>
      <c r="D84" s="31" t="s">
        <v>29</v>
      </c>
      <c r="E84" s="28" t="s">
        <v>30</v>
      </c>
      <c r="F84" s="29" t="n">
        <v>200</v>
      </c>
      <c r="G84" s="29" t="n">
        <v>0.27</v>
      </c>
      <c r="H84" s="29" t="n">
        <v>0.05</v>
      </c>
      <c r="I84" s="29" t="n">
        <v>5.75</v>
      </c>
      <c r="J84" s="29" t="n">
        <v>22.5</v>
      </c>
      <c r="K84" s="30" t="n">
        <v>377</v>
      </c>
      <c r="L84" s="29"/>
    </row>
    <row r="85" customFormat="false" ht="15.8" hidden="false" customHeight="false" outlineLevel="0" collapsed="false">
      <c r="A85" s="24"/>
      <c r="B85" s="25"/>
      <c r="C85" s="26"/>
      <c r="D85" s="31" t="s">
        <v>31</v>
      </c>
      <c r="E85" s="28" t="s">
        <v>32</v>
      </c>
      <c r="F85" s="29" t="n">
        <v>30</v>
      </c>
      <c r="G85" s="29" t="n">
        <v>2.31</v>
      </c>
      <c r="H85" s="29" t="n">
        <v>0.72</v>
      </c>
      <c r="I85" s="29" t="n">
        <v>21</v>
      </c>
      <c r="J85" s="29" t="n">
        <v>85.2</v>
      </c>
      <c r="K85" s="30" t="n">
        <v>102</v>
      </c>
      <c r="L85" s="29"/>
    </row>
    <row r="86" customFormat="false" ht="15.8" hidden="false" customHeight="false" outlineLevel="0" collapsed="false">
      <c r="A86" s="24"/>
      <c r="B86" s="25"/>
      <c r="C86" s="26"/>
      <c r="D86" s="31" t="s">
        <v>33</v>
      </c>
      <c r="E86" s="28" t="s">
        <v>56</v>
      </c>
      <c r="F86" s="29" t="n">
        <v>100</v>
      </c>
      <c r="G86" s="29" t="n">
        <v>0.4</v>
      </c>
      <c r="H86" s="29"/>
      <c r="I86" s="29" t="n">
        <v>10</v>
      </c>
      <c r="J86" s="29" t="n">
        <v>26</v>
      </c>
      <c r="K86" s="30" t="n">
        <v>368</v>
      </c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35</v>
      </c>
      <c r="E89" s="36"/>
      <c r="F89" s="37" t="n">
        <f aca="false">SUM(F82:F88)</f>
        <v>500</v>
      </c>
      <c r="G89" s="37" t="n">
        <f aca="false">SUM(G82:G88)</f>
        <v>19.41</v>
      </c>
      <c r="H89" s="37" t="n">
        <f aca="false">SUM(H82:H88)</f>
        <v>15.23</v>
      </c>
      <c r="I89" s="37" t="n">
        <f aca="false">SUM(I82:I88)</f>
        <v>119.68</v>
      </c>
      <c r="J89" s="37" t="n">
        <f aca="false">SUM(J82:J88)</f>
        <v>513.14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36</v>
      </c>
      <c r="D90" s="31" t="s">
        <v>37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38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39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40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42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43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35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44</v>
      </c>
      <c r="D100" s="44"/>
      <c r="E100" s="45"/>
      <c r="F100" s="46" t="n">
        <f aca="false">F89+F99</f>
        <v>500</v>
      </c>
      <c r="G100" s="46" t="n">
        <f aca="false">G89+G99</f>
        <v>19.41</v>
      </c>
      <c r="H100" s="46" t="n">
        <f aca="false">H89+H99</f>
        <v>15.23</v>
      </c>
      <c r="I100" s="46" t="n">
        <f aca="false">I89+I99</f>
        <v>119.68</v>
      </c>
      <c r="J100" s="46" t="n">
        <f aca="false">J89+J99</f>
        <v>513.14</v>
      </c>
      <c r="K100" s="46"/>
      <c r="L100" s="46" t="n">
        <f aca="false">L89+L99</f>
        <v>0</v>
      </c>
    </row>
    <row r="101" customFormat="false" ht="15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57</v>
      </c>
      <c r="F101" s="23" t="n">
        <v>200</v>
      </c>
      <c r="G101" s="23" t="n">
        <v>4.84</v>
      </c>
      <c r="H101" s="23" t="n">
        <v>10.56</v>
      </c>
      <c r="I101" s="23" t="n">
        <v>23.73</v>
      </c>
      <c r="J101" s="23" t="n">
        <v>198.52</v>
      </c>
      <c r="K101" s="48" t="n">
        <v>226</v>
      </c>
      <c r="L101" s="23"/>
    </row>
    <row r="102" customFormat="false" ht="15" hidden="false" customHeight="false" outlineLevel="0" collapsed="false">
      <c r="A102" s="24"/>
      <c r="B102" s="25"/>
      <c r="C102" s="26"/>
      <c r="D102" s="27"/>
      <c r="E102" s="28" t="s">
        <v>58</v>
      </c>
      <c r="F102" s="29" t="n">
        <v>60</v>
      </c>
      <c r="G102" s="29" t="n">
        <v>6.18</v>
      </c>
      <c r="H102" s="29" t="n">
        <v>2.94</v>
      </c>
      <c r="I102" s="29" t="n">
        <v>36</v>
      </c>
      <c r="J102" s="29" t="n">
        <v>195</v>
      </c>
      <c r="K102" s="30" t="s">
        <v>59</v>
      </c>
      <c r="L102" s="29"/>
    </row>
    <row r="103" customFormat="false" ht="15.8" hidden="false" customHeight="false" outlineLevel="0" collapsed="false">
      <c r="A103" s="24"/>
      <c r="B103" s="25"/>
      <c r="C103" s="26"/>
      <c r="D103" s="31" t="s">
        <v>29</v>
      </c>
      <c r="E103" s="28" t="s">
        <v>60</v>
      </c>
      <c r="F103" s="29" t="n">
        <v>200</v>
      </c>
      <c r="G103" s="29" t="n">
        <v>3.42</v>
      </c>
      <c r="H103" s="29" t="n">
        <v>3.5</v>
      </c>
      <c r="I103" s="29" t="n">
        <v>11.54</v>
      </c>
      <c r="J103" s="29" t="n">
        <v>91.3</v>
      </c>
      <c r="K103" s="30" t="n">
        <v>379</v>
      </c>
      <c r="L103" s="29"/>
    </row>
    <row r="104" customFormat="false" ht="15.8" hidden="false" customHeight="false" outlineLevel="0" collapsed="false">
      <c r="A104" s="24"/>
      <c r="B104" s="25"/>
      <c r="C104" s="26"/>
      <c r="D104" s="31" t="s">
        <v>31</v>
      </c>
      <c r="E104" s="28" t="s">
        <v>32</v>
      </c>
      <c r="F104" s="29" t="n">
        <v>40</v>
      </c>
      <c r="G104" s="29" t="n">
        <v>3.08</v>
      </c>
      <c r="H104" s="29" t="n">
        <v>0.96</v>
      </c>
      <c r="I104" s="29" t="n">
        <v>28</v>
      </c>
      <c r="J104" s="29" t="n">
        <v>113.6</v>
      </c>
      <c r="K104" s="30" t="n">
        <v>18</v>
      </c>
      <c r="L104" s="29"/>
    </row>
    <row r="105" customFormat="false" ht="15.8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35</v>
      </c>
      <c r="E108" s="36"/>
      <c r="F108" s="37" t="n">
        <f aca="false">SUM(F101:F107)</f>
        <v>500</v>
      </c>
      <c r="G108" s="37" t="n">
        <f aca="false">SUM(G101:G107)</f>
        <v>17.52</v>
      </c>
      <c r="H108" s="37" t="n">
        <f aca="false">SUM(H101:H107)</f>
        <v>17.96</v>
      </c>
      <c r="I108" s="37" t="n">
        <f aca="false">SUM(I101:I107)</f>
        <v>99.27</v>
      </c>
      <c r="J108" s="37" t="n">
        <f aca="false">SUM(J101:J107)</f>
        <v>598.42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36</v>
      </c>
      <c r="D109" s="31" t="s">
        <v>37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38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39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40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42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43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35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.7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44</v>
      </c>
      <c r="D119" s="44"/>
      <c r="E119" s="45"/>
      <c r="F119" s="46" t="n">
        <f aca="false">F108+F118</f>
        <v>500</v>
      </c>
      <c r="G119" s="46" t="n">
        <f aca="false">G108+G118</f>
        <v>17.52</v>
      </c>
      <c r="H119" s="46" t="n">
        <f aca="false">H108+H118</f>
        <v>17.96</v>
      </c>
      <c r="I119" s="46" t="n">
        <f aca="false">I108+I118</f>
        <v>99.27</v>
      </c>
      <c r="J119" s="46" t="n">
        <f aca="false">J108+J118</f>
        <v>598.42</v>
      </c>
      <c r="K119" s="46"/>
      <c r="L119" s="46" t="n">
        <f aca="false">L108+L118</f>
        <v>0</v>
      </c>
    </row>
    <row r="120" customFormat="false" ht="13.8" hidden="false" customHeight="false" outlineLevel="0" collapsed="false">
      <c r="A120" s="47" t="n">
        <v>2</v>
      </c>
      <c r="B120" s="25" t="n">
        <v>2</v>
      </c>
      <c r="C120" s="20" t="s">
        <v>26</v>
      </c>
      <c r="D120" s="21" t="s">
        <v>27</v>
      </c>
      <c r="E120" s="51" t="s">
        <v>61</v>
      </c>
      <c r="F120" s="23" t="n">
        <v>200</v>
      </c>
      <c r="G120" s="23" t="n">
        <v>9.75</v>
      </c>
      <c r="H120" s="23" t="n">
        <v>13.18</v>
      </c>
      <c r="I120" s="23" t="n">
        <v>15.29</v>
      </c>
      <c r="J120" s="23" t="n">
        <v>210.11</v>
      </c>
      <c r="K120" s="56" t="n">
        <v>223</v>
      </c>
      <c r="L120" s="23"/>
    </row>
    <row r="121" customFormat="false" ht="15.8" hidden="false" customHeight="false" outlineLevel="0" collapsed="false">
      <c r="A121" s="47"/>
      <c r="B121" s="25"/>
      <c r="C121" s="26"/>
      <c r="D121" s="27"/>
      <c r="E121" s="57"/>
      <c r="F121" s="29"/>
      <c r="G121" s="29"/>
      <c r="H121" s="29"/>
      <c r="I121" s="29"/>
      <c r="J121" s="29"/>
      <c r="K121" s="52"/>
      <c r="L121" s="29"/>
    </row>
    <row r="122" customFormat="false" ht="15.8" hidden="false" customHeight="false" outlineLevel="0" collapsed="false">
      <c r="A122" s="47"/>
      <c r="B122" s="25"/>
      <c r="C122" s="26"/>
      <c r="D122" s="31" t="s">
        <v>29</v>
      </c>
      <c r="E122" s="57" t="s">
        <v>62</v>
      </c>
      <c r="F122" s="29" t="n">
        <v>200</v>
      </c>
      <c r="G122" s="29" t="n">
        <v>2.71</v>
      </c>
      <c r="H122" s="29" t="n">
        <v>2.85</v>
      </c>
      <c r="I122" s="29" t="n">
        <v>11.74</v>
      </c>
      <c r="J122" s="29" t="n">
        <v>86.63</v>
      </c>
      <c r="K122" s="52" t="n">
        <v>415</v>
      </c>
      <c r="L122" s="29"/>
    </row>
    <row r="123" customFormat="false" ht="15.8" hidden="false" customHeight="false" outlineLevel="0" collapsed="false">
      <c r="A123" s="47"/>
      <c r="B123" s="25"/>
      <c r="C123" s="26"/>
      <c r="D123" s="31" t="s">
        <v>31</v>
      </c>
      <c r="E123" s="51" t="s">
        <v>32</v>
      </c>
      <c r="F123" s="29" t="n">
        <v>60</v>
      </c>
      <c r="G123" s="29" t="n">
        <v>4.62</v>
      </c>
      <c r="H123" s="29" t="n">
        <v>1.44</v>
      </c>
      <c r="I123" s="29" t="n">
        <v>42</v>
      </c>
      <c r="J123" s="29" t="n">
        <v>170.4</v>
      </c>
      <c r="K123" s="52" t="n">
        <v>18</v>
      </c>
      <c r="L123" s="29"/>
    </row>
    <row r="124" customFormat="false" ht="15.8" hidden="false" customHeight="false" outlineLevel="0" collapsed="false">
      <c r="A124" s="47"/>
      <c r="B124" s="25"/>
      <c r="C124" s="26"/>
      <c r="D124" s="31" t="s">
        <v>33</v>
      </c>
      <c r="E124" s="51"/>
      <c r="F124" s="29"/>
      <c r="G124" s="29"/>
      <c r="H124" s="29"/>
      <c r="I124" s="29"/>
      <c r="J124" s="29"/>
      <c r="K124" s="52"/>
      <c r="L124" s="29"/>
    </row>
    <row r="125" customFormat="false" ht="15.8" hidden="false" customHeight="false" outlineLevel="0" collapsed="false">
      <c r="A125" s="47"/>
      <c r="B125" s="25"/>
      <c r="C125" s="26"/>
      <c r="D125" s="27"/>
      <c r="E125" s="28" t="s">
        <v>63</v>
      </c>
      <c r="F125" s="29" t="n">
        <v>40</v>
      </c>
      <c r="G125" s="29" t="n">
        <v>3.08</v>
      </c>
      <c r="H125" s="29" t="n">
        <v>1.16</v>
      </c>
      <c r="I125" s="29" t="n">
        <v>27.2</v>
      </c>
      <c r="J125" s="29" t="n">
        <v>120</v>
      </c>
      <c r="K125" s="52" t="s">
        <v>64</v>
      </c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3"/>
      <c r="C127" s="34"/>
      <c r="D127" s="35" t="s">
        <v>35</v>
      </c>
      <c r="E127" s="36"/>
      <c r="F127" s="37" t="n">
        <f aca="false">SUM(F120:F126)</f>
        <v>500</v>
      </c>
      <c r="G127" s="37" t="n">
        <f aca="false">SUM(G120:G126)</f>
        <v>20.16</v>
      </c>
      <c r="H127" s="37" t="n">
        <f aca="false">SUM(H120:H126)</f>
        <v>18.63</v>
      </c>
      <c r="I127" s="37" t="n">
        <f aca="false">SUM(I120:I126)</f>
        <v>96.23</v>
      </c>
      <c r="J127" s="37" t="n">
        <f aca="false">SUM(J120:J126)</f>
        <v>587.14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36</v>
      </c>
      <c r="D128" s="31" t="s">
        <v>37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38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39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40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41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42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43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3"/>
      <c r="C137" s="34"/>
      <c r="D137" s="35" t="s">
        <v>35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4" t="s">
        <v>44</v>
      </c>
      <c r="D138" s="44"/>
      <c r="E138" s="45"/>
      <c r="F138" s="46" t="n">
        <f aca="false">F127+F137</f>
        <v>500</v>
      </c>
      <c r="G138" s="46" t="n">
        <f aca="false">G127+G137</f>
        <v>20.16</v>
      </c>
      <c r="H138" s="46" t="n">
        <f aca="false">H127+H137</f>
        <v>18.63</v>
      </c>
      <c r="I138" s="46" t="n">
        <f aca="false">I127+I137</f>
        <v>96.23</v>
      </c>
      <c r="J138" s="46" t="n">
        <f aca="false">J127+J137</f>
        <v>587.14</v>
      </c>
      <c r="K138" s="46"/>
      <c r="L138" s="46" t="n">
        <f aca="false">L127+L137</f>
        <v>0</v>
      </c>
    </row>
    <row r="139" customFormat="false" ht="25.3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55" t="s">
        <v>65</v>
      </c>
      <c r="F139" s="23" t="n">
        <v>200</v>
      </c>
      <c r="G139" s="23" t="n">
        <v>4.48</v>
      </c>
      <c r="H139" s="23" t="n">
        <v>5.12</v>
      </c>
      <c r="I139" s="23" t="n">
        <v>10.4</v>
      </c>
      <c r="J139" s="23" t="n">
        <v>332.2</v>
      </c>
      <c r="K139" s="48" t="n">
        <v>182</v>
      </c>
      <c r="L139" s="2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.8" hidden="false" customHeight="false" outlineLevel="0" collapsed="false">
      <c r="A141" s="24"/>
      <c r="B141" s="25"/>
      <c r="C141" s="26"/>
      <c r="D141" s="31" t="s">
        <v>29</v>
      </c>
      <c r="E141" s="28" t="s">
        <v>30</v>
      </c>
      <c r="F141" s="29" t="n">
        <v>200</v>
      </c>
      <c r="G141" s="29" t="n">
        <v>0.27</v>
      </c>
      <c r="H141" s="29" t="n">
        <v>0.05</v>
      </c>
      <c r="I141" s="29" t="n">
        <v>5.75</v>
      </c>
      <c r="J141" s="29" t="n">
        <v>22.5</v>
      </c>
      <c r="K141" s="30" t="n">
        <v>377</v>
      </c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31</v>
      </c>
      <c r="E142" s="28" t="s">
        <v>32</v>
      </c>
      <c r="F142" s="29" t="n">
        <v>60</v>
      </c>
      <c r="G142" s="29" t="n">
        <v>4.62</v>
      </c>
      <c r="H142" s="29" t="n">
        <v>1.44</v>
      </c>
      <c r="I142" s="29" t="n">
        <v>42</v>
      </c>
      <c r="J142" s="29" t="n">
        <v>170.4</v>
      </c>
      <c r="K142" s="30" t="n">
        <v>18</v>
      </c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 t="s">
        <v>63</v>
      </c>
      <c r="F144" s="29" t="n">
        <v>40</v>
      </c>
      <c r="G144" s="29" t="n">
        <v>3.08</v>
      </c>
      <c r="H144" s="29" t="n">
        <v>1.16</v>
      </c>
      <c r="I144" s="29" t="n">
        <v>27.2</v>
      </c>
      <c r="J144" s="29" t="n">
        <v>98</v>
      </c>
      <c r="K144" s="30" t="s">
        <v>64</v>
      </c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35</v>
      </c>
      <c r="E146" s="36"/>
      <c r="F146" s="37" t="n">
        <f aca="false">SUM(F139:F145)</f>
        <v>500</v>
      </c>
      <c r="G146" s="37" t="n">
        <f aca="false">SUM(G139:G145)</f>
        <v>12.45</v>
      </c>
      <c r="H146" s="37" t="n">
        <f aca="false">SUM(H139:H145)</f>
        <v>7.77</v>
      </c>
      <c r="I146" s="37" t="n">
        <f aca="false">SUM(I139:I145)</f>
        <v>85.35</v>
      </c>
      <c r="J146" s="37" t="n">
        <f aca="false">SUM(J139:J145)</f>
        <v>623.1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36</v>
      </c>
      <c r="D147" s="31" t="s">
        <v>37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38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39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40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42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43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35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.7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44</v>
      </c>
      <c r="D157" s="44"/>
      <c r="E157" s="45"/>
      <c r="F157" s="46" t="n">
        <f aca="false">F146+F156</f>
        <v>500</v>
      </c>
      <c r="G157" s="46" t="n">
        <f aca="false">G146+G156</f>
        <v>12.45</v>
      </c>
      <c r="H157" s="46" t="n">
        <f aca="false">H146+H156</f>
        <v>7.77</v>
      </c>
      <c r="I157" s="46" t="n">
        <f aca="false">I146+I156</f>
        <v>85.35</v>
      </c>
      <c r="J157" s="46" t="n">
        <f aca="false">J146+J156</f>
        <v>623.1</v>
      </c>
      <c r="K157" s="46"/>
      <c r="L157" s="46" t="n">
        <f aca="false">L146+L156</f>
        <v>0</v>
      </c>
    </row>
    <row r="158" customFormat="false" ht="36.5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55" t="s">
        <v>66</v>
      </c>
      <c r="F158" s="23" t="n">
        <v>300</v>
      </c>
      <c r="G158" s="23" t="n">
        <v>20.89</v>
      </c>
      <c r="H158" s="23" t="n">
        <v>4.87</v>
      </c>
      <c r="I158" s="23" t="n">
        <v>88.73</v>
      </c>
      <c r="J158" s="23" t="n">
        <v>376.86</v>
      </c>
      <c r="K158" s="48" t="s">
        <v>67</v>
      </c>
      <c r="L158" s="2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.8" hidden="false" customHeight="false" outlineLevel="0" collapsed="false">
      <c r="A160" s="24"/>
      <c r="B160" s="25"/>
      <c r="C160" s="26"/>
      <c r="D160" s="31" t="s">
        <v>29</v>
      </c>
      <c r="E160" s="28" t="s">
        <v>68</v>
      </c>
      <c r="F160" s="29" t="n">
        <v>200</v>
      </c>
      <c r="G160" s="29" t="n">
        <v>3.42</v>
      </c>
      <c r="H160" s="29" t="n">
        <v>3.5</v>
      </c>
      <c r="I160" s="29" t="n">
        <v>12.33</v>
      </c>
      <c r="J160" s="29" t="n">
        <v>94.25</v>
      </c>
      <c r="K160" s="30" t="s">
        <v>69</v>
      </c>
      <c r="L160" s="29"/>
    </row>
    <row r="161" customFormat="false" ht="15.8" hidden="false" customHeight="false" outlineLevel="0" collapsed="false">
      <c r="A161" s="24"/>
      <c r="B161" s="25"/>
      <c r="C161" s="26"/>
      <c r="D161" s="31" t="s">
        <v>31</v>
      </c>
      <c r="E161" s="28" t="s">
        <v>32</v>
      </c>
      <c r="F161" s="29" t="n">
        <v>40</v>
      </c>
      <c r="G161" s="29" t="n">
        <v>3.08</v>
      </c>
      <c r="H161" s="29" t="n">
        <v>0.96</v>
      </c>
      <c r="I161" s="29" t="n">
        <v>28</v>
      </c>
      <c r="J161" s="29" t="n">
        <v>113.6</v>
      </c>
      <c r="K161" s="30" t="n">
        <v>18</v>
      </c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35</v>
      </c>
      <c r="E165" s="36"/>
      <c r="F165" s="37" t="n">
        <f aca="false">SUM(F158:F164)</f>
        <v>540</v>
      </c>
      <c r="G165" s="37" t="n">
        <f aca="false">SUM(G158:G164)</f>
        <v>27.39</v>
      </c>
      <c r="H165" s="37" t="n">
        <f aca="false">SUM(H158:H164)</f>
        <v>9.33</v>
      </c>
      <c r="I165" s="37" t="n">
        <f aca="false">SUM(I158:I164)</f>
        <v>129.06</v>
      </c>
      <c r="J165" s="37" t="n">
        <f aca="false">SUM(J158:J164)</f>
        <v>584.71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36</v>
      </c>
      <c r="D166" s="31" t="s">
        <v>37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38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39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40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42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43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35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.7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44</v>
      </c>
      <c r="D176" s="44"/>
      <c r="E176" s="45"/>
      <c r="F176" s="46" t="n">
        <f aca="false">F165+F175</f>
        <v>540</v>
      </c>
      <c r="G176" s="46" t="n">
        <f aca="false">G165+G175</f>
        <v>27.39</v>
      </c>
      <c r="H176" s="46" t="n">
        <f aca="false">H165+H175</f>
        <v>9.33</v>
      </c>
      <c r="I176" s="46" t="n">
        <f aca="false">I165+I175</f>
        <v>129.06</v>
      </c>
      <c r="J176" s="46" t="n">
        <f aca="false">J165+J175</f>
        <v>584.71</v>
      </c>
      <c r="K176" s="46"/>
      <c r="L176" s="46" t="n">
        <f aca="false">L165+L175</f>
        <v>0</v>
      </c>
    </row>
    <row r="177" customFormat="false" ht="25.3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55" t="s">
        <v>70</v>
      </c>
      <c r="F177" s="23" t="n">
        <v>180</v>
      </c>
      <c r="G177" s="23" t="n">
        <v>26.06</v>
      </c>
      <c r="H177" s="23" t="n">
        <v>31.13</v>
      </c>
      <c r="I177" s="23" t="n">
        <v>40.05</v>
      </c>
      <c r="J177" s="23" t="n">
        <v>437.4</v>
      </c>
      <c r="K177" s="48" t="n">
        <v>504</v>
      </c>
      <c r="L177" s="2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.8" hidden="false" customHeight="false" outlineLevel="0" collapsed="false">
      <c r="A179" s="24"/>
      <c r="B179" s="25"/>
      <c r="C179" s="26"/>
      <c r="D179" s="31" t="s">
        <v>29</v>
      </c>
      <c r="E179" s="28" t="s">
        <v>50</v>
      </c>
      <c r="F179" s="29" t="n">
        <v>200</v>
      </c>
      <c r="G179" s="29" t="n">
        <v>0.22</v>
      </c>
      <c r="H179" s="29" t="n">
        <v>0.05</v>
      </c>
      <c r="I179" s="29" t="n">
        <v>5.57</v>
      </c>
      <c r="J179" s="29" t="n">
        <v>20.95</v>
      </c>
      <c r="K179" s="30" t="n">
        <v>376</v>
      </c>
      <c r="L179" s="29"/>
    </row>
    <row r="180" customFormat="false" ht="15.8" hidden="false" customHeight="false" outlineLevel="0" collapsed="false">
      <c r="A180" s="24"/>
      <c r="B180" s="25"/>
      <c r="C180" s="26"/>
      <c r="D180" s="31" t="s">
        <v>31</v>
      </c>
      <c r="E180" s="28" t="s">
        <v>32</v>
      </c>
      <c r="F180" s="29" t="n">
        <v>20</v>
      </c>
      <c r="G180" s="29" t="n">
        <v>1.54</v>
      </c>
      <c r="H180" s="29" t="n">
        <v>0.48</v>
      </c>
      <c r="I180" s="29" t="n">
        <v>14</v>
      </c>
      <c r="J180" s="29" t="n">
        <v>56.8</v>
      </c>
      <c r="K180" s="30" t="n">
        <v>18</v>
      </c>
      <c r="L180" s="29"/>
    </row>
    <row r="181" customFormat="false" ht="15.8" hidden="false" customHeight="false" outlineLevel="0" collapsed="false">
      <c r="A181" s="24"/>
      <c r="B181" s="25"/>
      <c r="C181" s="26"/>
      <c r="D181" s="31" t="s">
        <v>33</v>
      </c>
      <c r="E181" s="28" t="s">
        <v>53</v>
      </c>
      <c r="F181" s="29" t="n">
        <v>100</v>
      </c>
      <c r="G181" s="29" t="n">
        <v>0.4</v>
      </c>
      <c r="H181" s="29"/>
      <c r="I181" s="29" t="n">
        <v>10</v>
      </c>
      <c r="J181" s="29" t="n">
        <v>26</v>
      </c>
      <c r="K181" s="30" t="n">
        <v>368</v>
      </c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35</v>
      </c>
      <c r="E184" s="36"/>
      <c r="F184" s="37" t="n">
        <f aca="false">SUM(F177:F183)</f>
        <v>500</v>
      </c>
      <c r="G184" s="37" t="n">
        <f aca="false">SUM(G177:G183)</f>
        <v>28.22</v>
      </c>
      <c r="H184" s="37" t="n">
        <f aca="false">SUM(H177:H183)</f>
        <v>31.66</v>
      </c>
      <c r="I184" s="37" t="n">
        <f aca="false">SUM(I177:I183)</f>
        <v>69.62</v>
      </c>
      <c r="J184" s="37" t="n">
        <f aca="false">SUM(J177:J183)</f>
        <v>541.15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36</v>
      </c>
      <c r="D185" s="31" t="s">
        <v>37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38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39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40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42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43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35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.7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44</v>
      </c>
      <c r="D195" s="44"/>
      <c r="E195" s="45"/>
      <c r="F195" s="46" t="n">
        <f aca="false">F184+F194</f>
        <v>500</v>
      </c>
      <c r="G195" s="46" t="n">
        <f aca="false">G184+G194</f>
        <v>28.22</v>
      </c>
      <c r="H195" s="46" t="n">
        <f aca="false">H184+H194</f>
        <v>31.66</v>
      </c>
      <c r="I195" s="46" t="n">
        <f aca="false">I184+I194</f>
        <v>69.62</v>
      </c>
      <c r="J195" s="46" t="n">
        <f aca="false">J184+J194</f>
        <v>541.15</v>
      </c>
      <c r="K195" s="46"/>
      <c r="L195" s="46" t="n">
        <f aca="false">L184+L194</f>
        <v>0</v>
      </c>
    </row>
    <row r="196" customFormat="false" ht="13.5" hidden="false" customHeight="true" outlineLevel="0" collapsed="false">
      <c r="A196" s="58"/>
      <c r="B196" s="59"/>
      <c r="C196" s="60" t="s">
        <v>71</v>
      </c>
      <c r="D196" s="60"/>
      <c r="E196" s="60"/>
      <c r="F196" s="61" t="n">
        <f aca="false">(F24+F43+F62+F81+F100+F119+F138+F157+F176+F195)/(IF(F24=0,0,1)+IF(F43=0,0,1)+IF(F62=0,0,1)+IF(F81=0,0,1)+IF(F100=0,0,1)+IF(F119=0,0,1)+IF(F138=0,0,1)+IF(F157=0,0,1)+IF(F176=0,0,1)+IF(F195=0,0,1))</f>
        <v>508</v>
      </c>
      <c r="G196" s="61" t="n">
        <f aca="false">(G24+G43+G62+G81+G100+G119+G138+G157+G176+G195)/(IF(G24=0,0,1)+IF(G43=0,0,1)+IF(G62=0,0,1)+IF(G81=0,0,1)+IF(G100=0,0,1)+IF(G119=0,0,1)+IF(G138=0,0,1)+IF(G157=0,0,1)+IF(G176=0,0,1)+IF(G195=0,0,1))</f>
        <v>21.229</v>
      </c>
      <c r="H196" s="61" t="n">
        <f aca="false">(H24+H43+H62+H81+H100+H119+H138+H157+H176+H195)/(IF(H24=0,0,1)+IF(H43=0,0,1)+IF(H62=0,0,1)+IF(H81=0,0,1)+IF(H100=0,0,1)+IF(H119=0,0,1)+IF(H138=0,0,1)+IF(H157=0,0,1)+IF(H176=0,0,1)+IF(H195=0,0,1))</f>
        <v>16.558</v>
      </c>
      <c r="I196" s="61" t="n">
        <f aca="false">(I24+I43+I62+I81+I100+I119+I138+I157+I176+I195)/(IF(I24=0,0,1)+IF(I43=0,0,1)+IF(I62=0,0,1)+IF(I81=0,0,1)+IF(I100=0,0,1)+IF(I119=0,0,1)+IF(I138=0,0,1)+IF(I157=0,0,1)+IF(I176=0,0,1)+IF(I195=0,0,1))</f>
        <v>97.407</v>
      </c>
      <c r="J196" s="61" t="n">
        <f aca="false">(J24+J43+J62+J81+J100+J119+J138+J157+J176+J195)/(IF(J24=0,0,1)+IF(J43=0,0,1)+IF(J62=0,0,1)+IF(J81=0,0,1)+IF(J100=0,0,1)+IF(J119=0,0,1)+IF(J138=0,0,1)+IF(J157=0,0,1)+IF(J176=0,0,1)+IF(J195=0,0,1))</f>
        <v>560.018</v>
      </c>
      <c r="K196" s="61"/>
      <c r="L196" s="61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2024-12-03T09:45:34Z</cp:lastPrinted>
  <dcterms:modified xsi:type="dcterms:W3CDTF">2024-12-06T11:50:37Z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